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cademic Affairs\Dual Degrees\"/>
    </mc:Choice>
  </mc:AlternateContent>
  <bookViews>
    <workbookView xWindow="0" yWindow="0" windowWidth="23040" windowHeight="9195" tabRatio="500"/>
  </bookViews>
  <sheets>
    <sheet name="Degree requirements" sheetId="2" r:id="rId1"/>
    <sheet name="Tracking progress" sheetId="1" r:id="rId2"/>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F45" i="1" l="1"/>
  <c r="F43" i="1" l="1"/>
  <c r="F38" i="1"/>
  <c r="F36" i="1"/>
  <c r="F30" i="1"/>
  <c r="F25" i="1"/>
  <c r="F23" i="1"/>
  <c r="F13" i="1"/>
  <c r="F6" i="1"/>
  <c r="C48" i="1"/>
  <c r="D48" i="1"/>
  <c r="D50" i="1" s="1"/>
  <c r="F17" i="1"/>
  <c r="F8" i="1"/>
  <c r="C50" i="1"/>
</calcChain>
</file>

<file path=xl/sharedStrings.xml><?xml version="1.0" encoding="utf-8"?>
<sst xmlns="http://schemas.openxmlformats.org/spreadsheetml/2006/main" count="113" uniqueCount="63">
  <si>
    <t>Term</t>
  </si>
  <si>
    <t>Course</t>
  </si>
  <si>
    <t>JD credits</t>
  </si>
  <si>
    <t>1L Fall</t>
  </si>
  <si>
    <t>Civil Procedure</t>
  </si>
  <si>
    <t>Criminal Law</t>
  </si>
  <si>
    <t>Constitutional Law</t>
  </si>
  <si>
    <t>LARW</t>
  </si>
  <si>
    <t>1L Winter</t>
  </si>
  <si>
    <t>1L Spring</t>
  </si>
  <si>
    <t>Property Law</t>
  </si>
  <si>
    <t>Torts</t>
  </si>
  <si>
    <t>Foundations of Law</t>
  </si>
  <si>
    <t>2L Fall</t>
  </si>
  <si>
    <t>2L Winter</t>
  </si>
  <si>
    <t>2L Spring</t>
  </si>
  <si>
    <t>3L Fall</t>
  </si>
  <si>
    <t>3L Winter</t>
  </si>
  <si>
    <t>3L Spring</t>
  </si>
  <si>
    <t>Earned to Date</t>
  </si>
  <si>
    <t>Degree Requirement</t>
  </si>
  <si>
    <t>Needed</t>
  </si>
  <si>
    <t>Ethics</t>
  </si>
  <si>
    <t>Credits per 
semester</t>
  </si>
  <si>
    <t>Contracts</t>
  </si>
  <si>
    <t>International Law</t>
  </si>
  <si>
    <t>International Research Methods</t>
  </si>
  <si>
    <t>course 1</t>
  </si>
  <si>
    <t>course 2</t>
  </si>
  <si>
    <t>course 3</t>
  </si>
  <si>
    <t>JD</t>
  </si>
  <si>
    <t>ICL Summer Institute</t>
  </si>
  <si>
    <t>LLM-ICL 
credits</t>
  </si>
  <si>
    <t>LLM-ICL</t>
  </si>
  <si>
    <t>Degree Requirement Met
(drop-down list)</t>
  </si>
  <si>
    <t>1L required</t>
  </si>
  <si>
    <t>ICL required</t>
  </si>
  <si>
    <t>JD/LLM in International &amp; Comparative Law</t>
  </si>
  <si>
    <t>Students enrolled in the JD/LLM Program in International &amp; Comparative Law (ICL) must earn a total of 101 credits of coursework to graduate, comprised as follows:</t>
  </si>
  <si>
    <t>Legal Analysis, Research, and Writing</t>
  </si>
  <si>
    <t>Tort Law</t>
  </si>
  <si>
    <t>Contract Law</t>
  </si>
  <si>
    <t>Three prescribed ICL courses:</t>
  </si>
  <si>
    <t>International Law (first-year spring)</t>
  </si>
  <si>
    <t>Research Methods in International &amp; Comparative Law (first-year spring)</t>
  </si>
  <si>
    <r>
      <rPr>
        <u/>
        <sz val="12"/>
        <color theme="1"/>
        <rFont val="Calibri"/>
        <family val="2"/>
        <scheme val="minor"/>
      </rPr>
      <t>JD Ethics requirement</t>
    </r>
    <r>
      <rPr>
        <sz val="12"/>
        <color theme="1"/>
        <rFont val="Calibri"/>
        <family val="2"/>
        <scheme val="minor"/>
      </rPr>
      <t>: A two-credit course in ethics and professional responsibility</t>
    </r>
  </si>
  <si>
    <t>Eight prescribed first-year courses:</t>
  </si>
  <si>
    <r>
      <t>JD Experiential Learning requirement:</t>
    </r>
    <r>
      <rPr>
        <sz val="12"/>
        <color theme="1"/>
        <rFont val="Calibri"/>
        <family val="2"/>
        <scheme val="minor"/>
      </rPr>
      <t xml:space="preserve"> A minimum of six credits in simulation courses, clinics, and/or externships.</t>
    </r>
  </si>
  <si>
    <r>
      <t>ICL Summer Institute:</t>
    </r>
    <r>
      <rPr>
        <sz val="12"/>
        <color theme="1"/>
        <rFont val="Calibri"/>
        <family val="2"/>
        <scheme val="minor"/>
      </rPr>
      <t xml:space="preserve"> Completion of study at the Duke-Leiden Institute in Global and Transnational Law during the summer between first- and second-years.</t>
    </r>
  </si>
  <si>
    <r>
      <rPr>
        <u/>
        <sz val="12"/>
        <color theme="1"/>
        <rFont val="Calibri"/>
        <family val="2"/>
        <scheme val="minor"/>
      </rPr>
      <t>ICL Writing Requirement:</t>
    </r>
    <r>
      <rPr>
        <sz val="12"/>
        <color theme="1"/>
        <rFont val="Calibri"/>
        <family val="2"/>
        <scheme val="minor"/>
      </rPr>
      <t xml:space="preserve"> A minimum of four credits of upper-level writing on topics relating to international and comparative law. This assignment may be fulfilled by way of seminars or a combination of seminars and independent study. If two of these credits also comply with Rule 3-31, such that they meet the JD SWRP requirement, then those two credits (only) may count for both requirements.</t>
    </r>
  </si>
  <si>
    <t>A minimum of 64 credits in regularly-scheduled courses, which excludes independent studies, non-Law courses, externships, research tutorials, and ad hoc seminars.</t>
  </si>
  <si>
    <t>Recommended, but not required:</t>
  </si>
  <si>
    <t>Foreign language</t>
  </si>
  <si>
    <t>Leiden</t>
  </si>
  <si>
    <t>Experiential learning</t>
  </si>
  <si>
    <t>TOTAL CREDITS EARNED</t>
  </si>
  <si>
    <t>This is a template provided for academic planning purposes.  Please SAVE AS and customize based on your academic history and goals.  All students are responsible for monitoring their own compliance with the graduation requirements.</t>
  </si>
  <si>
    <r>
      <rPr>
        <u/>
        <sz val="12"/>
        <color theme="1"/>
        <rFont val="Calibri"/>
        <family val="2"/>
        <scheme val="minor"/>
      </rPr>
      <t>JD Substantial Research and Writing Project (SRWP):</t>
    </r>
    <r>
      <rPr>
        <sz val="12"/>
        <color theme="1"/>
        <rFont val="Calibri"/>
        <family val="2"/>
        <scheme val="minor"/>
      </rPr>
      <t xml:space="preserve"> One faculty-supervised research paper for a minimum of two credits.  This may be fulfilled by way of a seminar or an independent study.  The SRWP paper must be a solo project; group projects may not be used to fulfill the requirement.  The student's engagement in a substantial research and writing project must be registered with the Registrar's Office no later than the end of the drop/add period of the student's fifth semester.  </t>
    </r>
  </si>
  <si>
    <t>JD SRWP</t>
  </si>
  <si>
    <t>ICL writing</t>
  </si>
  <si>
    <t>Degree Requirements - Class of 2020, 2021, 2022</t>
  </si>
  <si>
    <t>Comparative Law (second-year) (or Comparative Constitutional Law)</t>
  </si>
  <si>
    <t>(Comparative) Constitutional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</si>
</sst>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2"/>
      <color theme="1"/>
      <name val="Calibri"/>
      <family val="2"/>
      <scheme val="minor"/>
    </font>
    <font>
      <sz val="12"/>
      <color theme="1"/>
      <name val="Calibri"/>
      <family val="2"/>
      <scheme val="minor"/>
    </font>
    <font>
      <sz val="12"/>
      <color theme="0"/>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2"/>
      <color rgb="FF00B050"/>
      <name val="Calibri"/>
      <family val="2"/>
      <scheme val="minor"/>
    </font>
    <font>
      <b/>
      <sz val="12"/>
      <color rgb="FFFF0000"/>
      <name val="Calibri"/>
      <family val="2"/>
      <scheme val="minor"/>
    </font>
    <font>
      <i/>
      <sz val="12"/>
      <color theme="0" tint="-0.34998626667073579"/>
      <name val="Calibri"/>
      <family val="2"/>
      <scheme val="minor"/>
    </font>
    <font>
      <u/>
      <sz val="12"/>
      <color theme="1"/>
      <name val="Calibri"/>
      <family val="2"/>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s>
  <cellStyleXfs count="2">
    <xf numFmtId="0" fontId="0" fillId="0" borderId="0"/>
    <xf numFmtId="9" fontId="1" fillId="0" borderId="0" applyFont="0" applyFill="0" applyBorder="0" applyAlignment="0" applyProtection="0"/>
  </cellStyleXfs>
  <cellXfs count="86">
    <xf numFmtId="0" fontId="0" fillId="0" borderId="0" xfId="0"/>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horizontal="center" wrapText="1"/>
    </xf>
    <xf numFmtId="0" fontId="0" fillId="0" borderId="10" xfId="0" applyFont="1" applyBorder="1"/>
    <xf numFmtId="0" fontId="0" fillId="0" borderId="11" xfId="0" applyFont="1" applyFill="1" applyBorder="1"/>
    <xf numFmtId="0" fontId="0" fillId="0" borderId="11" xfId="0" applyFont="1" applyBorder="1"/>
    <xf numFmtId="164" fontId="0" fillId="0" borderId="12" xfId="0" applyNumberFormat="1" applyFont="1" applyBorder="1" applyAlignment="1"/>
    <xf numFmtId="0" fontId="0" fillId="0" borderId="13" xfId="0" applyFont="1" applyFill="1" applyBorder="1" applyAlignment="1">
      <alignment vertical="top"/>
    </xf>
    <xf numFmtId="0" fontId="0" fillId="0" borderId="14" xfId="0" applyFont="1" applyFill="1" applyBorder="1"/>
    <xf numFmtId="0" fontId="0" fillId="0" borderId="14" xfId="0" applyFont="1" applyBorder="1"/>
    <xf numFmtId="164" fontId="0" fillId="0" borderId="15" xfId="0" applyNumberFormat="1" applyFont="1" applyBorder="1" applyAlignment="1"/>
    <xf numFmtId="0" fontId="0" fillId="0" borderId="4" xfId="0" applyFont="1" applyFill="1" applyBorder="1" applyAlignment="1">
      <alignment vertical="top"/>
    </xf>
    <xf numFmtId="0" fontId="0" fillId="0" borderId="5" xfId="0" applyFont="1" applyFill="1" applyBorder="1"/>
    <xf numFmtId="0" fontId="0" fillId="0" borderId="5" xfId="0" applyFont="1" applyBorder="1"/>
    <xf numFmtId="164" fontId="0" fillId="0" borderId="6" xfId="0" applyNumberFormat="1" applyFont="1" applyBorder="1" applyAlignment="1"/>
    <xf numFmtId="0" fontId="0" fillId="0" borderId="10" xfId="0" applyFont="1" applyFill="1" applyBorder="1" applyAlignment="1">
      <alignment vertical="top"/>
    </xf>
    <xf numFmtId="0" fontId="0" fillId="0" borderId="0" xfId="0" applyFont="1" applyBorder="1"/>
    <xf numFmtId="0" fontId="0" fillId="0" borderId="0" xfId="0" applyFont="1" applyFill="1" applyBorder="1"/>
    <xf numFmtId="164" fontId="0" fillId="0" borderId="0" xfId="0" applyNumberFormat="1" applyFont="1" applyBorder="1" applyAlignment="1"/>
    <xf numFmtId="0" fontId="0" fillId="0" borderId="1" xfId="0" applyFont="1" applyFill="1" applyBorder="1" applyAlignment="1">
      <alignment vertical="top"/>
    </xf>
    <xf numFmtId="0" fontId="0" fillId="0" borderId="2" xfId="0" applyFont="1" applyFill="1" applyBorder="1"/>
    <xf numFmtId="0" fontId="0" fillId="0" borderId="2" xfId="0" applyFont="1" applyBorder="1"/>
    <xf numFmtId="164" fontId="0" fillId="0" borderId="3" xfId="0" applyNumberFormat="1" applyFont="1" applyBorder="1" applyAlignment="1"/>
    <xf numFmtId="0" fontId="2" fillId="0" borderId="0" xfId="0" applyFont="1"/>
    <xf numFmtId="0" fontId="0" fillId="0" borderId="0" xfId="0" applyFont="1" applyBorder="1" applyAlignment="1"/>
    <xf numFmtId="0" fontId="0" fillId="0" borderId="0" xfId="0" applyFont="1"/>
    <xf numFmtId="0" fontId="0" fillId="0" borderId="1" xfId="0" applyFont="1" applyBorder="1" applyAlignment="1">
      <alignment vertical="top"/>
    </xf>
    <xf numFmtId="0" fontId="0" fillId="0" borderId="2" xfId="0" applyFont="1" applyBorder="1" applyAlignment="1">
      <alignment vertical="top" wrapText="1"/>
    </xf>
    <xf numFmtId="0" fontId="0" fillId="0" borderId="13" xfId="0" applyFont="1" applyBorder="1" applyAlignment="1">
      <alignment vertical="top"/>
    </xf>
    <xf numFmtId="0" fontId="0" fillId="0" borderId="14" xfId="0" applyFont="1" applyBorder="1" applyAlignment="1">
      <alignment vertical="top" wrapText="1"/>
    </xf>
    <xf numFmtId="0" fontId="0" fillId="0" borderId="4" xfId="0" applyFont="1" applyBorder="1" applyAlignment="1">
      <alignment vertical="top"/>
    </xf>
    <xf numFmtId="0" fontId="0" fillId="0" borderId="5" xfId="0" applyFont="1" applyFill="1" applyBorder="1" applyAlignment="1">
      <alignment vertical="top" wrapText="1"/>
    </xf>
    <xf numFmtId="0" fontId="0" fillId="0" borderId="7" xfId="0" applyFont="1" applyBorder="1" applyAlignment="1">
      <alignment vertical="top"/>
    </xf>
    <xf numFmtId="0" fontId="0" fillId="0" borderId="8" xfId="0" applyFont="1" applyBorder="1"/>
    <xf numFmtId="164" fontId="0" fillId="0" borderId="9" xfId="0" applyNumberFormat="1" applyFont="1" applyBorder="1" applyAlignment="1"/>
    <xf numFmtId="0" fontId="0" fillId="0" borderId="1" xfId="0" applyFont="1" applyBorder="1"/>
    <xf numFmtId="0" fontId="0" fillId="0" borderId="3" xfId="0" applyFont="1" applyBorder="1" applyAlignment="1"/>
    <xf numFmtId="0" fontId="0" fillId="0" borderId="4" xfId="0" applyFont="1" applyBorder="1"/>
    <xf numFmtId="0" fontId="0" fillId="0" borderId="6" xfId="0" applyFont="1" applyBorder="1" applyAlignment="1"/>
    <xf numFmtId="0" fontId="0" fillId="0" borderId="7" xfId="0" applyFont="1" applyBorder="1"/>
    <xf numFmtId="0" fontId="0" fillId="0" borderId="2" xfId="0" applyFont="1" applyFill="1" applyBorder="1" applyAlignment="1">
      <alignment vertical="top"/>
    </xf>
    <xf numFmtId="0" fontId="0" fillId="0" borderId="14" xfId="0" applyFont="1" applyFill="1" applyBorder="1" applyAlignment="1">
      <alignment vertical="top"/>
    </xf>
    <xf numFmtId="0" fontId="0" fillId="0" borderId="5" xfId="0" applyFont="1" applyFill="1" applyBorder="1" applyAlignment="1">
      <alignment vertical="top"/>
    </xf>
    <xf numFmtId="0" fontId="0" fillId="0" borderId="8" xfId="0" applyFont="1" applyFill="1" applyBorder="1"/>
    <xf numFmtId="0" fontId="6" fillId="0" borderId="0" xfId="0" applyFont="1"/>
    <xf numFmtId="0" fontId="4" fillId="0" borderId="0" xfId="0" applyFont="1"/>
    <xf numFmtId="0" fontId="7" fillId="0" borderId="0" xfId="0" applyFont="1"/>
    <xf numFmtId="0" fontId="2" fillId="0" borderId="0" xfId="0" applyFont="1" applyBorder="1"/>
    <xf numFmtId="0" fontId="0" fillId="0" borderId="9" xfId="0" applyFont="1" applyBorder="1" applyAlignment="1"/>
    <xf numFmtId="0" fontId="0" fillId="0" borderId="1" xfId="0" applyFont="1" applyFill="1" applyBorder="1"/>
    <xf numFmtId="0" fontId="0" fillId="0" borderId="4" xfId="0" applyFont="1" applyFill="1" applyBorder="1"/>
    <xf numFmtId="0" fontId="0" fillId="0" borderId="10" xfId="0" applyFont="1" applyFill="1" applyBorder="1"/>
    <xf numFmtId="164" fontId="0" fillId="0" borderId="2" xfId="0" applyNumberFormat="1" applyFont="1" applyBorder="1" applyAlignment="1">
      <alignment horizontal="center"/>
    </xf>
    <xf numFmtId="164" fontId="0" fillId="0" borderId="5" xfId="0" applyNumberFormat="1" applyFont="1" applyBorder="1" applyAlignment="1">
      <alignment horizontal="center"/>
    </xf>
    <xf numFmtId="164" fontId="0" fillId="0" borderId="8" xfId="0" applyNumberFormat="1" applyFont="1" applyBorder="1" applyAlignment="1">
      <alignment horizontal="center"/>
    </xf>
    <xf numFmtId="164" fontId="0" fillId="0" borderId="11" xfId="0" applyNumberFormat="1" applyFont="1" applyBorder="1" applyAlignment="1">
      <alignment horizontal="center"/>
    </xf>
    <xf numFmtId="164" fontId="0" fillId="0" borderId="0" xfId="0" applyNumberFormat="1" applyFont="1" applyBorder="1" applyAlignment="1">
      <alignment horizontal="center"/>
    </xf>
    <xf numFmtId="164" fontId="0" fillId="0" borderId="14" xfId="0" applyNumberFormat="1" applyFont="1" applyBorder="1" applyAlignment="1">
      <alignment horizontal="center"/>
    </xf>
    <xf numFmtId="164" fontId="6" fillId="0" borderId="0" xfId="0" applyNumberFormat="1" applyFont="1" applyAlignment="1">
      <alignment horizontal="center"/>
    </xf>
    <xf numFmtId="164" fontId="4" fillId="0" borderId="0" xfId="0" applyNumberFormat="1" applyFont="1" applyAlignment="1">
      <alignment horizontal="center"/>
    </xf>
    <xf numFmtId="164" fontId="7" fillId="0" borderId="0" xfId="0" applyNumberFormat="1" applyFont="1" applyAlignment="1">
      <alignment horizontal="center"/>
    </xf>
    <xf numFmtId="9" fontId="0" fillId="0" borderId="0" xfId="1" applyFont="1" applyBorder="1" applyAlignment="1">
      <alignment horizontal="center"/>
    </xf>
    <xf numFmtId="0" fontId="0" fillId="0" borderId="0" xfId="0" applyAlignment="1">
      <alignment horizontal="center"/>
    </xf>
    <xf numFmtId="0" fontId="2" fillId="0" borderId="0" xfId="0" applyFont="1" applyFill="1" applyBorder="1"/>
    <xf numFmtId="164" fontId="4" fillId="0" borderId="0" xfId="0" applyNumberFormat="1" applyFont="1" applyBorder="1" applyAlignment="1">
      <alignment horizontal="center"/>
    </xf>
    <xf numFmtId="164" fontId="5" fillId="0" borderId="8" xfId="0" applyNumberFormat="1" applyFont="1" applyBorder="1" applyAlignment="1">
      <alignment horizontal="center"/>
    </xf>
    <xf numFmtId="164" fontId="5" fillId="0" borderId="11" xfId="0" applyNumberFormat="1" applyFont="1" applyBorder="1" applyAlignment="1">
      <alignment horizontal="center"/>
    </xf>
    <xf numFmtId="164" fontId="3" fillId="0" borderId="0" xfId="0" applyNumberFormat="1" applyFont="1" applyAlignment="1">
      <alignment horizontal="center" wrapText="1"/>
    </xf>
    <xf numFmtId="164" fontId="8" fillId="0" borderId="14" xfId="0" applyNumberFormat="1" applyFont="1" applyBorder="1" applyAlignment="1">
      <alignment horizontal="center"/>
    </xf>
    <xf numFmtId="164" fontId="8" fillId="0" borderId="8" xfId="0" applyNumberFormat="1" applyFont="1" applyBorder="1" applyAlignment="1">
      <alignment horizontal="center"/>
    </xf>
    <xf numFmtId="164" fontId="8" fillId="0" borderId="11" xfId="0" applyNumberFormat="1" applyFont="1" applyBorder="1" applyAlignment="1">
      <alignment horizontal="center"/>
    </xf>
    <xf numFmtId="0" fontId="9" fillId="0" borderId="0" xfId="0" applyFont="1"/>
    <xf numFmtId="0" fontId="0" fillId="0" borderId="0" xfId="0" applyAlignment="1">
      <alignment horizontal="left" vertical="center" wrapText="1"/>
    </xf>
    <xf numFmtId="0" fontId="9" fillId="0" borderId="0" xfId="0" applyFont="1" applyAlignment="1">
      <alignment horizontal="left" vertical="center"/>
    </xf>
    <xf numFmtId="0" fontId="0" fillId="0" borderId="16" xfId="0" applyFont="1" applyBorder="1"/>
    <xf numFmtId="164" fontId="0" fillId="0" borderId="16" xfId="0" applyNumberFormat="1" applyFont="1" applyBorder="1" applyAlignment="1">
      <alignment horizontal="center"/>
    </xf>
    <xf numFmtId="164" fontId="0" fillId="0" borderId="17" xfId="0" applyNumberFormat="1" applyFont="1" applyBorder="1" applyAlignment="1"/>
    <xf numFmtId="0" fontId="0" fillId="0" borderId="18" xfId="0" applyFont="1" applyBorder="1"/>
    <xf numFmtId="0" fontId="0" fillId="0" borderId="13" xfId="0" applyFont="1" applyBorder="1"/>
    <xf numFmtId="0" fontId="0" fillId="0" borderId="0" xfId="0" applyFont="1" applyFill="1" applyBorder="1" applyAlignment="1">
      <alignment vertical="top"/>
    </xf>
    <xf numFmtId="0" fontId="4" fillId="0" borderId="0" xfId="0" applyFont="1" applyFill="1" applyBorder="1" applyAlignment="1">
      <alignment vertical="top"/>
    </xf>
    <xf numFmtId="164" fontId="4" fillId="0" borderId="0" xfId="0" applyNumberFormat="1" applyFont="1" applyBorder="1" applyAlignment="1"/>
    <xf numFmtId="0" fontId="0" fillId="0" borderId="0" xfId="0" applyAlignment="1">
      <alignment horizontal="left" vertical="center" wrapText="1"/>
    </xf>
    <xf numFmtId="0" fontId="9" fillId="0" borderId="0" xfId="0" applyFont="1" applyAlignment="1">
      <alignment horizontal="left" vertical="center" wrapText="1"/>
    </xf>
    <xf numFmtId="0" fontId="4" fillId="2" borderId="0" xfId="0" applyFont="1" applyFill="1" applyAlignment="1">
      <alignment vertical="top" wrapText="1"/>
    </xf>
  </cellXfs>
  <cellStyles count="2">
    <cellStyle name="Normal" xfId="0" builtinId="0"/>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workbookViewId="0">
      <selection activeCell="A4" sqref="A4:K5"/>
    </sheetView>
  </sheetViews>
  <sheetFormatPr defaultRowHeight="15.75" x14ac:dyDescent="0.25"/>
  <cols>
    <col min="1" max="1" width="5.625" customWidth="1"/>
  </cols>
  <sheetData>
    <row r="1" spans="1:11" x14ac:dyDescent="0.25">
      <c r="A1" s="46" t="s">
        <v>37</v>
      </c>
    </row>
    <row r="2" spans="1:11" x14ac:dyDescent="0.25">
      <c r="A2" s="46" t="s">
        <v>60</v>
      </c>
    </row>
    <row r="4" spans="1:11" x14ac:dyDescent="0.25">
      <c r="A4" s="83" t="s">
        <v>38</v>
      </c>
      <c r="B4" s="83"/>
      <c r="C4" s="83"/>
      <c r="D4" s="83"/>
      <c r="E4" s="83"/>
      <c r="F4" s="83"/>
      <c r="G4" s="83"/>
      <c r="H4" s="83"/>
      <c r="I4" s="83"/>
      <c r="J4" s="83"/>
      <c r="K4" s="83"/>
    </row>
    <row r="5" spans="1:11" x14ac:dyDescent="0.25">
      <c r="A5" s="83"/>
      <c r="B5" s="83"/>
      <c r="C5" s="83"/>
      <c r="D5" s="83"/>
      <c r="E5" s="83"/>
      <c r="F5" s="83"/>
      <c r="G5" s="83"/>
      <c r="H5" s="83"/>
      <c r="I5" s="83"/>
      <c r="J5" s="83"/>
      <c r="K5" s="83"/>
    </row>
    <row r="7" spans="1:11" x14ac:dyDescent="0.25">
      <c r="A7" s="72" t="s">
        <v>46</v>
      </c>
    </row>
    <row r="8" spans="1:11" x14ac:dyDescent="0.25">
      <c r="B8" t="s">
        <v>4</v>
      </c>
      <c r="D8" t="s">
        <v>12</v>
      </c>
    </row>
    <row r="9" spans="1:11" x14ac:dyDescent="0.25">
      <c r="B9" t="s">
        <v>6</v>
      </c>
      <c r="D9" t="s">
        <v>39</v>
      </c>
    </row>
    <row r="10" spans="1:11" x14ac:dyDescent="0.25">
      <c r="B10" t="s">
        <v>41</v>
      </c>
      <c r="D10" t="s">
        <v>10</v>
      </c>
    </row>
    <row r="11" spans="1:11" x14ac:dyDescent="0.25">
      <c r="B11" t="s">
        <v>5</v>
      </c>
      <c r="D11" t="s">
        <v>40</v>
      </c>
    </row>
    <row r="13" spans="1:11" x14ac:dyDescent="0.25">
      <c r="A13" s="72" t="s">
        <v>42</v>
      </c>
    </row>
    <row r="14" spans="1:11" x14ac:dyDescent="0.25">
      <c r="B14" t="s">
        <v>43</v>
      </c>
    </row>
    <row r="15" spans="1:11" x14ac:dyDescent="0.25">
      <c r="B15" t="s">
        <v>61</v>
      </c>
    </row>
    <row r="16" spans="1:11" x14ac:dyDescent="0.25">
      <c r="B16" t="s">
        <v>44</v>
      </c>
    </row>
    <row r="18" spans="1:11" x14ac:dyDescent="0.25">
      <c r="A18" t="s">
        <v>45</v>
      </c>
    </row>
    <row r="19" spans="1:11" ht="15.75" customHeight="1" x14ac:dyDescent="0.25">
      <c r="A19" s="83" t="s">
        <v>57</v>
      </c>
      <c r="B19" s="83"/>
      <c r="C19" s="83"/>
      <c r="D19" s="83"/>
      <c r="E19" s="83"/>
      <c r="F19" s="83"/>
      <c r="G19" s="83"/>
      <c r="H19" s="83"/>
      <c r="I19" s="83"/>
      <c r="J19" s="83"/>
      <c r="K19" s="83"/>
    </row>
    <row r="20" spans="1:11" x14ac:dyDescent="0.25">
      <c r="A20" s="83"/>
      <c r="B20" s="83"/>
      <c r="C20" s="83"/>
      <c r="D20" s="83"/>
      <c r="E20" s="83"/>
      <c r="F20" s="83"/>
      <c r="G20" s="83"/>
      <c r="H20" s="83"/>
      <c r="I20" s="83"/>
      <c r="J20" s="83"/>
      <c r="K20" s="83"/>
    </row>
    <row r="21" spans="1:11" x14ac:dyDescent="0.25">
      <c r="A21" s="83"/>
      <c r="B21" s="83"/>
      <c r="C21" s="83"/>
      <c r="D21" s="83"/>
      <c r="E21" s="83"/>
      <c r="F21" s="83"/>
      <c r="G21" s="83"/>
      <c r="H21" s="83"/>
      <c r="I21" s="83"/>
      <c r="J21" s="83"/>
      <c r="K21" s="83"/>
    </row>
    <row r="22" spans="1:11" x14ac:dyDescent="0.25">
      <c r="A22" s="83"/>
      <c r="B22" s="83"/>
      <c r="C22" s="83"/>
      <c r="D22" s="83"/>
      <c r="E22" s="83"/>
      <c r="F22" s="83"/>
      <c r="G22" s="83"/>
      <c r="H22" s="83"/>
      <c r="I22" s="83"/>
      <c r="J22" s="83"/>
      <c r="K22" s="83"/>
    </row>
    <row r="23" spans="1:11" x14ac:dyDescent="0.25">
      <c r="A23" s="83"/>
      <c r="B23" s="83"/>
      <c r="C23" s="83"/>
      <c r="D23" s="83"/>
      <c r="E23" s="83"/>
      <c r="F23" s="83"/>
      <c r="G23" s="83"/>
      <c r="H23" s="83"/>
      <c r="I23" s="83"/>
      <c r="J23" s="83"/>
      <c r="K23" s="83"/>
    </row>
    <row r="24" spans="1:11" x14ac:dyDescent="0.25">
      <c r="A24" s="74" t="s">
        <v>47</v>
      </c>
      <c r="B24" s="73"/>
      <c r="C24" s="73"/>
      <c r="D24" s="73"/>
      <c r="E24" s="73"/>
      <c r="F24" s="73"/>
      <c r="G24" s="73"/>
      <c r="H24" s="73"/>
      <c r="I24" s="73"/>
      <c r="J24" s="73"/>
      <c r="K24" s="73"/>
    </row>
    <row r="25" spans="1:11" x14ac:dyDescent="0.25">
      <c r="A25" s="73"/>
      <c r="B25" s="73"/>
      <c r="C25" s="73"/>
      <c r="D25" s="73"/>
      <c r="E25" s="73"/>
      <c r="F25" s="73"/>
      <c r="G25" s="73"/>
      <c r="H25" s="73"/>
      <c r="I25" s="73"/>
      <c r="J25" s="73"/>
      <c r="K25" s="73"/>
    </row>
    <row r="26" spans="1:11" x14ac:dyDescent="0.25">
      <c r="A26" s="84" t="s">
        <v>48</v>
      </c>
      <c r="B26" s="84"/>
      <c r="C26" s="84"/>
      <c r="D26" s="84"/>
      <c r="E26" s="84"/>
      <c r="F26" s="84"/>
      <c r="G26" s="84"/>
      <c r="H26" s="84"/>
      <c r="I26" s="84"/>
      <c r="J26" s="84"/>
      <c r="K26" s="84"/>
    </row>
    <row r="27" spans="1:11" x14ac:dyDescent="0.25">
      <c r="A27" s="84"/>
      <c r="B27" s="84"/>
      <c r="C27" s="84"/>
      <c r="D27" s="84"/>
      <c r="E27" s="84"/>
      <c r="F27" s="84"/>
      <c r="G27" s="84"/>
      <c r="H27" s="84"/>
      <c r="I27" s="84"/>
      <c r="J27" s="84"/>
      <c r="K27" s="84"/>
    </row>
    <row r="28" spans="1:11" ht="15.75" customHeight="1" x14ac:dyDescent="0.25">
      <c r="A28" s="83" t="s">
        <v>49</v>
      </c>
      <c r="B28" s="83"/>
      <c r="C28" s="83"/>
      <c r="D28" s="83"/>
      <c r="E28" s="83"/>
      <c r="F28" s="83"/>
      <c r="G28" s="83"/>
      <c r="H28" s="83"/>
      <c r="I28" s="83"/>
      <c r="J28" s="83"/>
      <c r="K28" s="83"/>
    </row>
    <row r="29" spans="1:11" x14ac:dyDescent="0.25">
      <c r="A29" s="83"/>
      <c r="B29" s="83"/>
      <c r="C29" s="83"/>
      <c r="D29" s="83"/>
      <c r="E29" s="83"/>
      <c r="F29" s="83"/>
      <c r="G29" s="83"/>
      <c r="H29" s="83"/>
      <c r="I29" s="83"/>
      <c r="J29" s="83"/>
      <c r="K29" s="83"/>
    </row>
    <row r="30" spans="1:11" x14ac:dyDescent="0.25">
      <c r="A30" s="83"/>
      <c r="B30" s="83"/>
      <c r="C30" s="83"/>
      <c r="D30" s="83"/>
      <c r="E30" s="83"/>
      <c r="F30" s="83"/>
      <c r="G30" s="83"/>
      <c r="H30" s="83"/>
      <c r="I30" s="83"/>
      <c r="J30" s="83"/>
      <c r="K30" s="83"/>
    </row>
    <row r="31" spans="1:11" x14ac:dyDescent="0.25">
      <c r="A31" s="83"/>
      <c r="B31" s="83"/>
      <c r="C31" s="83"/>
      <c r="D31" s="83"/>
      <c r="E31" s="83"/>
      <c r="F31" s="83"/>
      <c r="G31" s="83"/>
      <c r="H31" s="83"/>
      <c r="I31" s="83"/>
      <c r="J31" s="83"/>
      <c r="K31" s="83"/>
    </row>
    <row r="33" spans="1:11" x14ac:dyDescent="0.25">
      <c r="A33" s="83" t="s">
        <v>50</v>
      </c>
      <c r="B33" s="83"/>
      <c r="C33" s="83"/>
      <c r="D33" s="83"/>
      <c r="E33" s="83"/>
      <c r="F33" s="83"/>
      <c r="G33" s="83"/>
      <c r="H33" s="83"/>
      <c r="I33" s="83"/>
      <c r="J33" s="83"/>
      <c r="K33" s="83"/>
    </row>
    <row r="34" spans="1:11" x14ac:dyDescent="0.25">
      <c r="A34" s="83"/>
      <c r="B34" s="83"/>
      <c r="C34" s="83"/>
      <c r="D34" s="83"/>
      <c r="E34" s="83"/>
      <c r="F34" s="83"/>
      <c r="G34" s="83"/>
      <c r="H34" s="83"/>
      <c r="I34" s="83"/>
      <c r="J34" s="83"/>
      <c r="K34" s="83"/>
    </row>
    <row r="36" spans="1:11" x14ac:dyDescent="0.25">
      <c r="A36" s="72" t="s">
        <v>51</v>
      </c>
    </row>
    <row r="37" spans="1:11" x14ac:dyDescent="0.25">
      <c r="B37" t="s">
        <v>52</v>
      </c>
    </row>
  </sheetData>
  <mergeCells count="5">
    <mergeCell ref="A33:K34"/>
    <mergeCell ref="A4:K5"/>
    <mergeCell ref="A19:K23"/>
    <mergeCell ref="A26:K27"/>
    <mergeCell ref="A28:K31"/>
  </mergeCells>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H24" sqref="H24"/>
    </sheetView>
  </sheetViews>
  <sheetFormatPr defaultColWidth="11.25" defaultRowHeight="15.75" x14ac:dyDescent="0.25"/>
  <cols>
    <col min="1" max="1" width="10.25" bestFit="1" customWidth="1"/>
    <col min="2" max="2" width="31.5" bestFit="1" customWidth="1"/>
    <col min="3" max="3" width="8.25" style="63" bestFit="1" customWidth="1"/>
    <col min="4" max="4" width="9.75" style="63" bestFit="1" customWidth="1"/>
    <col min="5" max="5" width="20.5" bestFit="1" customWidth="1"/>
    <col min="6" max="6" width="9.25" bestFit="1" customWidth="1"/>
  </cols>
  <sheetData>
    <row r="1" spans="1:6" ht="45.75" thickBot="1" x14ac:dyDescent="0.3">
      <c r="A1" s="1" t="s">
        <v>0</v>
      </c>
      <c r="B1" s="1" t="s">
        <v>1</v>
      </c>
      <c r="C1" s="2" t="s">
        <v>2</v>
      </c>
      <c r="D1" s="68" t="s">
        <v>32</v>
      </c>
      <c r="E1" s="3" t="s">
        <v>34</v>
      </c>
      <c r="F1" s="3" t="s">
        <v>23</v>
      </c>
    </row>
    <row r="2" spans="1:6" x14ac:dyDescent="0.25">
      <c r="A2" s="36" t="s">
        <v>3</v>
      </c>
      <c r="B2" s="22" t="s">
        <v>4</v>
      </c>
      <c r="C2" s="53">
        <v>4.5</v>
      </c>
      <c r="D2" s="53"/>
      <c r="E2" s="22" t="s">
        <v>35</v>
      </c>
      <c r="F2" s="37"/>
    </row>
    <row r="3" spans="1:6" x14ac:dyDescent="0.25">
      <c r="A3" s="38" t="s">
        <v>3</v>
      </c>
      <c r="B3" s="14" t="s">
        <v>5</v>
      </c>
      <c r="C3" s="54">
        <v>4.5</v>
      </c>
      <c r="D3" s="54"/>
      <c r="E3" s="14" t="s">
        <v>35</v>
      </c>
      <c r="F3" s="39"/>
    </row>
    <row r="4" spans="1:6" x14ac:dyDescent="0.25">
      <c r="A4" s="38" t="s">
        <v>3</v>
      </c>
      <c r="B4" s="14" t="s">
        <v>24</v>
      </c>
      <c r="C4" s="54">
        <v>4.5</v>
      </c>
      <c r="D4" s="54"/>
      <c r="E4" s="14" t="s">
        <v>35</v>
      </c>
      <c r="F4" s="39"/>
    </row>
    <row r="5" spans="1:6" x14ac:dyDescent="0.25">
      <c r="A5" s="40" t="s">
        <v>3</v>
      </c>
      <c r="B5" s="34" t="s">
        <v>7</v>
      </c>
      <c r="C5" s="55">
        <v>0</v>
      </c>
      <c r="D5" s="55"/>
      <c r="E5" s="34" t="s">
        <v>35</v>
      </c>
      <c r="F5" s="49"/>
    </row>
    <row r="6" spans="1:6" ht="16.5" thickBot="1" x14ac:dyDescent="0.3">
      <c r="A6" s="4" t="s">
        <v>3</v>
      </c>
      <c r="B6" s="6" t="s">
        <v>12</v>
      </c>
      <c r="C6" s="56">
        <v>1</v>
      </c>
      <c r="D6" s="56"/>
      <c r="E6" s="6" t="s">
        <v>35</v>
      </c>
      <c r="F6" s="7">
        <f>SUM(C2:D6)</f>
        <v>14.5</v>
      </c>
    </row>
    <row r="7" spans="1:6" x14ac:dyDescent="0.25">
      <c r="A7" s="79" t="s">
        <v>8</v>
      </c>
      <c r="B7" s="75"/>
      <c r="C7" s="58"/>
      <c r="D7" s="58"/>
      <c r="E7" s="10"/>
      <c r="F7" s="11"/>
    </row>
    <row r="8" spans="1:6" ht="16.5" thickBot="1" x14ac:dyDescent="0.3">
      <c r="A8" s="78" t="s">
        <v>8</v>
      </c>
      <c r="B8" s="5"/>
      <c r="C8" s="76"/>
      <c r="D8" s="76"/>
      <c r="E8" s="75"/>
      <c r="F8" s="77">
        <f>SUM(C8:D8)</f>
        <v>0</v>
      </c>
    </row>
    <row r="9" spans="1:6" x14ac:dyDescent="0.25">
      <c r="A9" s="36" t="s">
        <v>9</v>
      </c>
      <c r="B9" s="22" t="s">
        <v>10</v>
      </c>
      <c r="C9" s="53">
        <v>4.5</v>
      </c>
      <c r="D9" s="53"/>
      <c r="E9" s="22" t="s">
        <v>35</v>
      </c>
      <c r="F9" s="37"/>
    </row>
    <row r="10" spans="1:6" x14ac:dyDescent="0.25">
      <c r="A10" s="38" t="s">
        <v>9</v>
      </c>
      <c r="B10" s="13" t="s">
        <v>11</v>
      </c>
      <c r="C10" s="54">
        <v>4.5</v>
      </c>
      <c r="D10" s="54"/>
      <c r="E10" s="14" t="s">
        <v>35</v>
      </c>
      <c r="F10" s="39"/>
    </row>
    <row r="11" spans="1:6" x14ac:dyDescent="0.25">
      <c r="A11" s="38" t="s">
        <v>9</v>
      </c>
      <c r="B11" s="13" t="s">
        <v>7</v>
      </c>
      <c r="C11" s="54">
        <v>4</v>
      </c>
      <c r="D11" s="54"/>
      <c r="E11" s="14" t="s">
        <v>35</v>
      </c>
      <c r="F11" s="39"/>
    </row>
    <row r="12" spans="1:6" x14ac:dyDescent="0.25">
      <c r="A12" s="40" t="s">
        <v>9</v>
      </c>
      <c r="B12" s="44" t="s">
        <v>25</v>
      </c>
      <c r="C12" s="70">
        <v>3</v>
      </c>
      <c r="D12" s="66">
        <v>3</v>
      </c>
      <c r="E12" s="34" t="s">
        <v>36</v>
      </c>
      <c r="F12" s="49"/>
    </row>
    <row r="13" spans="1:6" ht="16.5" thickBot="1" x14ac:dyDescent="0.3">
      <c r="A13" s="4" t="s">
        <v>9</v>
      </c>
      <c r="B13" s="5" t="s">
        <v>26</v>
      </c>
      <c r="C13" s="71">
        <v>1</v>
      </c>
      <c r="D13" s="67">
        <v>1</v>
      </c>
      <c r="E13" s="6" t="s">
        <v>36</v>
      </c>
      <c r="F13" s="7">
        <f>SUM(C9:C11, D12:D13)</f>
        <v>17</v>
      </c>
    </row>
    <row r="14" spans="1:6" ht="16.5" thickBot="1" x14ac:dyDescent="0.3">
      <c r="A14" s="17"/>
      <c r="B14" s="18"/>
      <c r="C14" s="57"/>
      <c r="D14" s="57"/>
      <c r="E14" s="17"/>
      <c r="F14" s="19"/>
    </row>
    <row r="15" spans="1:6" x14ac:dyDescent="0.25">
      <c r="A15" s="50" t="s">
        <v>53</v>
      </c>
      <c r="B15" s="21" t="s">
        <v>27</v>
      </c>
      <c r="C15" s="53"/>
      <c r="D15" s="53">
        <v>2</v>
      </c>
      <c r="E15" s="22" t="s">
        <v>31</v>
      </c>
      <c r="F15" s="23"/>
    </row>
    <row r="16" spans="1:6" x14ac:dyDescent="0.25">
      <c r="A16" s="51" t="s">
        <v>53</v>
      </c>
      <c r="B16" s="13" t="s">
        <v>28</v>
      </c>
      <c r="C16" s="54"/>
      <c r="D16" s="54">
        <v>2</v>
      </c>
      <c r="E16" s="14" t="s">
        <v>31</v>
      </c>
      <c r="F16" s="15"/>
    </row>
    <row r="17" spans="1:6" ht="16.5" thickBot="1" x14ac:dyDescent="0.3">
      <c r="A17" s="52" t="s">
        <v>53</v>
      </c>
      <c r="B17" s="5" t="s">
        <v>29</v>
      </c>
      <c r="C17" s="56"/>
      <c r="D17" s="56">
        <v>2</v>
      </c>
      <c r="E17" s="6" t="s">
        <v>31</v>
      </c>
      <c r="F17" s="7">
        <f>SUM(D15:D17)</f>
        <v>6</v>
      </c>
    </row>
    <row r="18" spans="1:6" s="26" customFormat="1" ht="16.5" thickBot="1" x14ac:dyDescent="0.3">
      <c r="A18" s="17"/>
      <c r="B18" s="18"/>
      <c r="C18" s="57"/>
      <c r="D18" s="57"/>
      <c r="E18" s="17"/>
      <c r="F18" s="25"/>
    </row>
    <row r="19" spans="1:6" s="26" customFormat="1" x14ac:dyDescent="0.25">
      <c r="A19" s="27" t="s">
        <v>13</v>
      </c>
      <c r="B19" s="41" t="s">
        <v>6</v>
      </c>
      <c r="C19" s="53">
        <v>4.5</v>
      </c>
      <c r="D19" s="53"/>
      <c r="E19" s="28" t="s">
        <v>35</v>
      </c>
      <c r="F19" s="23"/>
    </row>
    <row r="20" spans="1:6" s="26" customFormat="1" x14ac:dyDescent="0.25">
      <c r="A20" s="29" t="s">
        <v>13</v>
      </c>
      <c r="B20" s="42" t="s">
        <v>62</v>
      </c>
      <c r="C20" s="69">
        <v>3</v>
      </c>
      <c r="D20" s="58">
        <v>3</v>
      </c>
      <c r="E20" s="30" t="s">
        <v>36</v>
      </c>
      <c r="F20" s="11"/>
    </row>
    <row r="21" spans="1:6" s="26" customFormat="1" x14ac:dyDescent="0.25">
      <c r="A21" s="31" t="s">
        <v>13</v>
      </c>
      <c r="B21" s="13"/>
      <c r="C21" s="54"/>
      <c r="D21" s="54"/>
      <c r="E21" s="14"/>
      <c r="F21" s="15"/>
    </row>
    <row r="22" spans="1:6" s="26" customFormat="1" x14ac:dyDescent="0.25">
      <c r="A22" s="31" t="s">
        <v>13</v>
      </c>
      <c r="B22" s="43"/>
      <c r="C22" s="54"/>
      <c r="D22" s="54"/>
      <c r="E22" s="32"/>
      <c r="F22" s="15"/>
    </row>
    <row r="23" spans="1:6" s="26" customFormat="1" ht="16.5" thickBot="1" x14ac:dyDescent="0.3">
      <c r="A23" s="33" t="s">
        <v>13</v>
      </c>
      <c r="B23" s="44"/>
      <c r="C23" s="55"/>
      <c r="D23" s="55"/>
      <c r="E23" s="34"/>
      <c r="F23" s="35">
        <f>SUM(C19,C21:C23,D19:D23)</f>
        <v>7.5</v>
      </c>
    </row>
    <row r="24" spans="1:6" s="26" customFormat="1" x14ac:dyDescent="0.25">
      <c r="A24" s="27" t="s">
        <v>14</v>
      </c>
      <c r="B24" s="21"/>
      <c r="C24" s="53"/>
      <c r="D24" s="53"/>
      <c r="E24" s="22"/>
      <c r="F24" s="23"/>
    </row>
    <row r="25" spans="1:6" s="26" customFormat="1" ht="16.5" thickBot="1" x14ac:dyDescent="0.3">
      <c r="A25" s="4" t="s">
        <v>14</v>
      </c>
      <c r="B25" s="5"/>
      <c r="C25" s="56"/>
      <c r="D25" s="56"/>
      <c r="E25" s="6"/>
      <c r="F25" s="7">
        <f>SUM(C24:D25)</f>
        <v>0</v>
      </c>
    </row>
    <row r="26" spans="1:6" s="26" customFormat="1" x14ac:dyDescent="0.25">
      <c r="A26" s="8" t="s">
        <v>15</v>
      </c>
      <c r="B26" s="9"/>
      <c r="C26" s="58"/>
      <c r="D26" s="58"/>
      <c r="E26" s="10"/>
      <c r="F26" s="11"/>
    </row>
    <row r="27" spans="1:6" s="26" customFormat="1" x14ac:dyDescent="0.25">
      <c r="A27" s="12" t="s">
        <v>15</v>
      </c>
      <c r="B27" s="13"/>
      <c r="C27" s="54"/>
      <c r="D27" s="54"/>
      <c r="E27" s="14"/>
      <c r="F27" s="15"/>
    </row>
    <row r="28" spans="1:6" s="26" customFormat="1" x14ac:dyDescent="0.25">
      <c r="A28" s="12" t="s">
        <v>15</v>
      </c>
      <c r="B28" s="13"/>
      <c r="C28" s="54"/>
      <c r="D28" s="54"/>
      <c r="E28" s="14"/>
      <c r="F28" s="15"/>
    </row>
    <row r="29" spans="1:6" s="26" customFormat="1" x14ac:dyDescent="0.25">
      <c r="A29" s="12" t="s">
        <v>15</v>
      </c>
      <c r="B29" s="13"/>
      <c r="C29" s="54"/>
      <c r="D29" s="54"/>
      <c r="E29" s="14"/>
      <c r="F29" s="15"/>
    </row>
    <row r="30" spans="1:6" s="26" customFormat="1" ht="16.5" thickBot="1" x14ac:dyDescent="0.3">
      <c r="A30" s="16" t="s">
        <v>15</v>
      </c>
      <c r="B30" s="5"/>
      <c r="C30" s="56"/>
      <c r="D30" s="56"/>
      <c r="E30" s="6"/>
      <c r="F30" s="7">
        <f>SUM(C26:D30)</f>
        <v>0</v>
      </c>
    </row>
    <row r="31" spans="1:6" s="26" customFormat="1" ht="16.5" thickBot="1" x14ac:dyDescent="0.3">
      <c r="A31" s="17"/>
      <c r="B31" s="18"/>
      <c r="C31" s="57"/>
      <c r="D31" s="57"/>
      <c r="E31" s="17"/>
      <c r="F31" s="19"/>
    </row>
    <row r="32" spans="1:6" s="26" customFormat="1" x14ac:dyDescent="0.25">
      <c r="A32" s="20" t="s">
        <v>16</v>
      </c>
      <c r="B32" s="21"/>
      <c r="C32" s="53"/>
      <c r="D32" s="53"/>
      <c r="E32" s="22"/>
      <c r="F32" s="23"/>
    </row>
    <row r="33" spans="1:6" s="26" customFormat="1" x14ac:dyDescent="0.25">
      <c r="A33" s="8" t="s">
        <v>16</v>
      </c>
      <c r="B33" s="9"/>
      <c r="C33" s="58"/>
      <c r="D33" s="58"/>
      <c r="E33" s="10"/>
      <c r="F33" s="11"/>
    </row>
    <row r="34" spans="1:6" s="26" customFormat="1" x14ac:dyDescent="0.25">
      <c r="A34" s="12" t="s">
        <v>16</v>
      </c>
      <c r="B34" s="13"/>
      <c r="C34" s="54"/>
      <c r="D34" s="54"/>
      <c r="E34" s="14"/>
      <c r="F34" s="15"/>
    </row>
    <row r="35" spans="1:6" s="26" customFormat="1" x14ac:dyDescent="0.25">
      <c r="A35" s="12" t="s">
        <v>16</v>
      </c>
      <c r="B35" s="13"/>
      <c r="C35" s="54"/>
      <c r="D35" s="54"/>
      <c r="E35" s="14"/>
      <c r="F35" s="15"/>
    </row>
    <row r="36" spans="1:6" s="26" customFormat="1" ht="16.5" thickBot="1" x14ac:dyDescent="0.3">
      <c r="A36" s="16" t="s">
        <v>16</v>
      </c>
      <c r="B36" s="5"/>
      <c r="C36" s="56"/>
      <c r="D36" s="56"/>
      <c r="E36" s="6"/>
      <c r="F36" s="7">
        <f>SUM(C32:D36)</f>
        <v>0</v>
      </c>
    </row>
    <row r="37" spans="1:6" s="26" customFormat="1" x14ac:dyDescent="0.25">
      <c r="A37" s="20" t="s">
        <v>17</v>
      </c>
      <c r="B37" s="21"/>
      <c r="C37" s="53"/>
      <c r="D37" s="53"/>
      <c r="E37" s="22"/>
      <c r="F37" s="23"/>
    </row>
    <row r="38" spans="1:6" s="26" customFormat="1" ht="16.5" thickBot="1" x14ac:dyDescent="0.3">
      <c r="A38" s="16" t="s">
        <v>17</v>
      </c>
      <c r="B38" s="5"/>
      <c r="C38" s="56"/>
      <c r="D38" s="56"/>
      <c r="E38" s="6"/>
      <c r="F38" s="7">
        <f>SUM(C37:D38)</f>
        <v>0</v>
      </c>
    </row>
    <row r="39" spans="1:6" s="26" customFormat="1" x14ac:dyDescent="0.25">
      <c r="A39" s="20" t="s">
        <v>18</v>
      </c>
      <c r="B39" s="21"/>
      <c r="C39" s="53"/>
      <c r="D39" s="53"/>
      <c r="E39" s="22"/>
      <c r="F39" s="23"/>
    </row>
    <row r="40" spans="1:6" s="26" customFormat="1" x14ac:dyDescent="0.25">
      <c r="A40" s="8" t="s">
        <v>18</v>
      </c>
      <c r="B40" s="9"/>
      <c r="C40" s="58"/>
      <c r="D40" s="58"/>
      <c r="E40" s="10"/>
      <c r="F40" s="11"/>
    </row>
    <row r="41" spans="1:6" s="26" customFormat="1" x14ac:dyDescent="0.25">
      <c r="A41" s="12" t="s">
        <v>18</v>
      </c>
      <c r="B41" s="13"/>
      <c r="C41" s="54"/>
      <c r="D41" s="54"/>
      <c r="E41" s="14"/>
      <c r="F41" s="15"/>
    </row>
    <row r="42" spans="1:6" s="26" customFormat="1" x14ac:dyDescent="0.25">
      <c r="A42" s="12" t="s">
        <v>18</v>
      </c>
      <c r="B42" s="13"/>
      <c r="C42" s="54"/>
      <c r="D42" s="54"/>
      <c r="E42" s="14"/>
      <c r="F42" s="15"/>
    </row>
    <row r="43" spans="1:6" s="26" customFormat="1" ht="16.5" thickBot="1" x14ac:dyDescent="0.3">
      <c r="A43" s="16" t="s">
        <v>18</v>
      </c>
      <c r="B43" s="5"/>
      <c r="C43" s="56"/>
      <c r="D43" s="56"/>
      <c r="E43" s="6"/>
      <c r="F43" s="7">
        <f>SUM(C39:D43)</f>
        <v>0</v>
      </c>
    </row>
    <row r="44" spans="1:6" s="26" customFormat="1" x14ac:dyDescent="0.25">
      <c r="A44" s="80"/>
      <c r="B44" s="18"/>
      <c r="C44" s="57"/>
      <c r="D44" s="57"/>
      <c r="E44" s="17"/>
      <c r="F44" s="19"/>
    </row>
    <row r="45" spans="1:6" s="26" customFormat="1" x14ac:dyDescent="0.25">
      <c r="A45" s="81" t="s">
        <v>55</v>
      </c>
      <c r="B45" s="18"/>
      <c r="C45" s="57"/>
      <c r="D45" s="57"/>
      <c r="E45" s="24" t="s">
        <v>35</v>
      </c>
      <c r="F45" s="82">
        <f>SUM(F6,F8,F13,F17,F23,F25,F36,F30,F38,F43)</f>
        <v>45</v>
      </c>
    </row>
    <row r="46" spans="1:6" s="26" customFormat="1" x14ac:dyDescent="0.25">
      <c r="A46" s="17"/>
      <c r="B46" s="18"/>
      <c r="C46" s="57"/>
      <c r="D46" s="57"/>
      <c r="E46" s="24" t="s">
        <v>22</v>
      </c>
      <c r="F46" s="19"/>
    </row>
    <row r="47" spans="1:6" s="26" customFormat="1" x14ac:dyDescent="0.25">
      <c r="A47" s="17"/>
      <c r="B47" s="18"/>
      <c r="C47" s="65" t="s">
        <v>30</v>
      </c>
      <c r="D47" s="65" t="s">
        <v>33</v>
      </c>
      <c r="E47" s="24" t="s">
        <v>54</v>
      </c>
      <c r="F47" s="19"/>
    </row>
    <row r="48" spans="1:6" s="26" customFormat="1" x14ac:dyDescent="0.25">
      <c r="B48" s="45" t="s">
        <v>19</v>
      </c>
      <c r="C48" s="59">
        <f>SUM(C2:C47)</f>
        <v>39</v>
      </c>
      <c r="D48" s="59">
        <f>SUM(D2:D43)</f>
        <v>13</v>
      </c>
      <c r="E48" s="48" t="s">
        <v>58</v>
      </c>
    </row>
    <row r="49" spans="1:6" s="26" customFormat="1" x14ac:dyDescent="0.25">
      <c r="B49" s="46" t="s">
        <v>20</v>
      </c>
      <c r="C49" s="60">
        <v>87</v>
      </c>
      <c r="D49" s="60">
        <v>21</v>
      </c>
      <c r="E49" s="64" t="s">
        <v>36</v>
      </c>
    </row>
    <row r="50" spans="1:6" s="26" customFormat="1" x14ac:dyDescent="0.25">
      <c r="B50" s="47" t="s">
        <v>21</v>
      </c>
      <c r="C50" s="61">
        <f>SUM(C49-C48)</f>
        <v>48</v>
      </c>
      <c r="D50" s="61">
        <f>SUM(D49-D48)</f>
        <v>8</v>
      </c>
      <c r="E50" s="64" t="s">
        <v>31</v>
      </c>
    </row>
    <row r="51" spans="1:6" s="26" customFormat="1" x14ac:dyDescent="0.25">
      <c r="A51" s="17"/>
      <c r="B51" s="17"/>
      <c r="C51" s="62"/>
      <c r="D51" s="62"/>
      <c r="E51" s="64" t="s">
        <v>59</v>
      </c>
    </row>
    <row r="52" spans="1:6" s="26" customFormat="1" ht="49.9" customHeight="1" x14ac:dyDescent="0.25">
      <c r="A52" s="85" t="s">
        <v>56</v>
      </c>
      <c r="B52" s="85"/>
      <c r="C52" s="85"/>
      <c r="D52" s="85"/>
      <c r="E52" s="85"/>
      <c r="F52" s="85"/>
    </row>
  </sheetData>
  <mergeCells count="1">
    <mergeCell ref="A52:F52"/>
  </mergeCells>
  <dataValidations count="2">
    <dataValidation type="list" allowBlank="1" showInputMessage="1" showErrorMessage="1" sqref="E4:E44">
      <formula1>$E$45:$E$51</formula1>
    </dataValidation>
    <dataValidation type="list" allowBlank="1" showInputMessage="1" showErrorMessage="1" sqref="E2 E3">
      <formula1>$E$45:$E$51</formula1>
    </dataValidation>
  </dataValidations>
  <pageMargins left="0.7" right="0.7" top="0.75" bottom="0.75" header="0.3" footer="0.3"/>
  <pageSetup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Degree requirements</vt:lpstr>
      <vt:lpstr>Tracking progress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Amanda Lacoff</cp:lastModifiedBy>
  <dcterms:created xsi:type="dcterms:W3CDTF">2016-08-04T19:57:36Z</dcterms:created>
  <dcterms:modified xsi:type="dcterms:W3CDTF">2019-10-22T19:01:02Z</dcterms:modified>
</cp:coreProperties>
</file>